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1600" windowHeight="10320"/>
  </bookViews>
  <sheets>
    <sheet name="Cuadro 12" sheetId="1" r:id="rId1"/>
  </sheets>
  <definedNames>
    <definedName name="_xlnm.Print_Area" localSheetId="0">'Cuadro 12'!$A$1:$E$19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4" i="1"/>
  <c r="C4" i="1"/>
  <c r="E4" i="1" s="1"/>
  <c r="E7" i="1" l="1"/>
  <c r="E9" i="1"/>
  <c r="E8" i="1"/>
  <c r="E15" i="1"/>
  <c r="E6" i="1"/>
  <c r="D4" i="1"/>
  <c r="E11" i="1"/>
  <c r="E5" i="1"/>
  <c r="E10" i="1"/>
  <c r="E17" i="1"/>
  <c r="E16" i="1"/>
  <c r="E14" i="1"/>
  <c r="E13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<sst xmlns="http://schemas.openxmlformats.org/spreadsheetml/2006/main" count="21" uniqueCount="21">
  <si>
    <t>Variación porcentual</t>
  </si>
  <si>
    <t>Composición porcentual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</si>
  <si>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</si>
  <si>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</si>
  <si>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</si>
  <si>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</si>
  <si>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</si>
  <si>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</si>
  <si>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</si>
  <si>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</si>
  <si>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</si>
  <si>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</si>
  <si>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</si>
  <si>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</si>
  <si>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Comarca Kuna Yala</t>
  </si>
  <si>
    <t>Comarca Emberá</t>
  </si>
  <si>
    <t>Existencia de ganado porcino</t>
  </si>
  <si>
    <t>Cuadro 12. VARIACIÓN Y COMPOSICIÓN PORCENTUAL DE LA EXISTENCIA DE GANADO PORCINO EN LA REPÚBLICA, SEGÚN PROVINCIA Y COMARCA INDÍGENA:  
AÑOS 2020-21</t>
  </si>
  <si>
    <t>Provincia y comarca indígena</t>
  </si>
  <si>
    <t xml:space="preserve">       del dato.</t>
  </si>
  <si>
    <t xml:space="preserve">0.0  Cuando la cantidad es menor a la mitad de la unidad o fracción decimal adoptada, para la expresión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</si>
</sst>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centerContinuous" vertical="center" wrapText="1"/>
    </xf>
    <xf numFmtId="0" fontId="0" fillId="0" borderId="0" xfId="0" applyBorder="1"/>
    <xf numFmtId="3" fontId="0" fillId="0" borderId="0" xfId="0" applyNumberFormat="1" applyBorder="1"/>
    <xf numFmtId="0" fontId="3" fillId="3" borderId="6" xfId="0" applyFont="1" applyFill="1" applyBorder="1"/>
    <xf numFmtId="3" fontId="3" fillId="3" borderId="7" xfId="0" applyNumberFormat="1" applyFont="1" applyFill="1" applyBorder="1"/>
    <xf numFmtId="165" fontId="3" fillId="3" borderId="7" xfId="0" applyNumberFormat="1" applyFont="1" applyFill="1" applyBorder="1" applyAlignment="1"/>
    <xf numFmtId="164" fontId="3" fillId="3" borderId="8" xfId="0" applyNumberFormat="1" applyFont="1" applyFill="1" applyBorder="1" applyAlignment="1"/>
    <xf numFmtId="0" fontId="0" fillId="3" borderId="0" xfId="0" applyFill="1"/>
    <xf numFmtId="3" fontId="3" fillId="3" borderId="0" xfId="0" applyNumberFormat="1" applyFont="1" applyFill="1" applyBorder="1"/>
    <xf numFmtId="3" fontId="0" fillId="3" borderId="0" xfId="0" applyNumberFormat="1" applyFill="1" applyBorder="1"/>
    <xf numFmtId="0" fontId="3" fillId="3" borderId="0" xfId="0" applyFont="1" applyFill="1"/>
    <xf numFmtId="0" fontId="3" fillId="3" borderId="0" xfId="0" applyFont="1" applyFill="1" applyBorder="1"/>
    <xf numFmtId="0" fontId="3" fillId="3" borderId="9" xfId="0" applyFont="1" applyFill="1" applyBorder="1"/>
    <xf numFmtId="3" fontId="3" fillId="3" borderId="10" xfId="0" applyNumberFormat="1" applyFont="1" applyFill="1" applyBorder="1"/>
    <xf numFmtId="165" fontId="3" fillId="3" borderId="10" xfId="0" applyNumberFormat="1" applyFont="1" applyFill="1" applyBorder="1" applyAlignment="1"/>
    <xf numFmtId="164" fontId="3" fillId="3" borderId="11" xfId="0" applyNumberFormat="1" applyFont="1" applyFill="1" applyBorder="1" applyAlignment="1"/>
    <xf numFmtId="0" fontId="0" fillId="3" borderId="0" xfId="0" applyFill="1" applyBorder="1"/>
    <xf numFmtId="0" fontId="2" fillId="3" borderId="0" xfId="0" applyFont="1" applyFill="1"/>
    <xf numFmtId="3" fontId="1" fillId="0" borderId="5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zoomScaleNormal="100" workbookViewId="0"/>
  </sheetViews>
  <sheetFormatPr baseColWidth="10" defaultRowHeight="15" x14ac:dyDescent="0.25"/>
  <cols>
    <col min="1" max="1" width="29.28515625" customWidth="1"/>
    <col min="2" max="3" width="13.5703125" customWidth="1"/>
    <col min="4" max="5" width="15" customWidth="1"/>
    <col min="7" max="10" width="11.42578125" style="9"/>
  </cols>
  <sheetData>
    <row r="1" spans="1:9" ht="49.5" customHeight="1" x14ac:dyDescent="0.25">
      <c r="A1" s="6" t="s">
        <v>17</v>
      </c>
      <c r="B1" s="7"/>
      <c r="C1" s="7"/>
      <c r="D1" s="7"/>
      <c r="E1" s="8"/>
    </row>
    <row r="2" spans="1:9" ht="39" customHeight="1" x14ac:dyDescent="0.25">
      <c r="A2" s="27" t="s">
        <v>18</v>
      </c>
      <c r="B2" s="29" t="s">
        <v>16</v>
      </c>
      <c r="C2" s="30"/>
      <c r="D2" s="31" t="s">
        <v>0</v>
      </c>
      <c r="E2" s="33" t="s">
        <v>1</v>
      </c>
    </row>
    <row r="3" spans="1:9" ht="31.5" customHeight="1" x14ac:dyDescent="0.25">
      <c r="A3" s="28"/>
      <c r="B3" s="2">
        <v>2020</v>
      </c>
      <c r="C3" s="2">
        <v>2021</v>
      </c>
      <c r="D3" s="32"/>
      <c r="E3" s="34"/>
    </row>
    <row r="4" spans="1:9" ht="34.5" customHeight="1" x14ac:dyDescent="0.25">
      <c r="A4" s="3" t="s">
        <v>13</v>
      </c>
      <c r="B4" s="26">
        <f>SUM(B5:B17)</f>
        <v>365700</v>
      </c>
      <c r="C4" s="26">
        <f>SUM(C5:C17)</f>
        <v>403700</v>
      </c>
      <c r="D4" s="4">
        <f>((C4/B4)-1)*100</f>
        <v>10.391030899644527</v>
      </c>
      <c r="E4" s="5">
        <f>C4*100/$C$4</f>
        <v>100</v>
      </c>
    </row>
    <row r="5" spans="1:9" ht="34.5" customHeight="1" x14ac:dyDescent="0.25">
      <c r="A5" s="11" t="s">
        <v>2</v>
      </c>
      <c r="B5" s="12">
        <v>8800</v>
      </c>
      <c r="C5" s="12">
        <v>9300</v>
      </c>
      <c r="D5" s="13">
        <f t="shared" ref="D5:D17" si="0">((C5/B5)-1)*100</f>
        <v>5.6818181818181879</v>
      </c>
      <c r="E5" s="14">
        <f>C5*100/$C$4</f>
        <v>2.3036908595491701</v>
      </c>
      <c r="F5" s="15"/>
      <c r="G5" s="16"/>
      <c r="H5" s="17"/>
      <c r="I5" s="10"/>
    </row>
    <row r="6" spans="1:9" ht="34.5" customHeight="1" x14ac:dyDescent="0.25">
      <c r="A6" s="11" t="s">
        <v>3</v>
      </c>
      <c r="B6" s="12">
        <v>28300</v>
      </c>
      <c r="C6" s="12">
        <v>28200</v>
      </c>
      <c r="D6" s="13">
        <f t="shared" si="0"/>
        <v>-0.35335689045936647</v>
      </c>
      <c r="E6" s="14">
        <f t="shared" ref="E6:E17" si="1">C6*100/$C$4</f>
        <v>6.9853851870200643</v>
      </c>
      <c r="F6" s="15"/>
      <c r="G6" s="16"/>
      <c r="H6" s="17"/>
      <c r="I6" s="10"/>
    </row>
    <row r="7" spans="1:9" ht="34.5" customHeight="1" x14ac:dyDescent="0.25">
      <c r="A7" s="11" t="s">
        <v>4</v>
      </c>
      <c r="B7" s="12">
        <v>20100</v>
      </c>
      <c r="C7" s="12">
        <v>18200</v>
      </c>
      <c r="D7" s="13">
        <f t="shared" si="0"/>
        <v>-9.4527363184079611</v>
      </c>
      <c r="E7" s="14">
        <f t="shared" si="1"/>
        <v>4.5082982412682684</v>
      </c>
      <c r="F7" s="15"/>
      <c r="G7" s="16"/>
      <c r="H7" s="17"/>
      <c r="I7" s="10"/>
    </row>
    <row r="8" spans="1:9" ht="34.5" customHeight="1" x14ac:dyDescent="0.25">
      <c r="A8" s="11" t="s">
        <v>5</v>
      </c>
      <c r="B8" s="12">
        <v>48000</v>
      </c>
      <c r="C8" s="12">
        <v>51000</v>
      </c>
      <c r="D8" s="13">
        <f t="shared" si="0"/>
        <v>6.25</v>
      </c>
      <c r="E8" s="14">
        <f t="shared" si="1"/>
        <v>12.633143423334159</v>
      </c>
      <c r="F8" s="15"/>
      <c r="G8" s="16"/>
      <c r="H8" s="17"/>
      <c r="I8" s="10"/>
    </row>
    <row r="9" spans="1:9" ht="34.5" customHeight="1" x14ac:dyDescent="0.25">
      <c r="A9" s="11" t="s">
        <v>6</v>
      </c>
      <c r="B9" s="12">
        <v>14300</v>
      </c>
      <c r="C9" s="12">
        <v>15500</v>
      </c>
      <c r="D9" s="13">
        <f t="shared" si="0"/>
        <v>8.391608391608397</v>
      </c>
      <c r="E9" s="14">
        <f t="shared" si="1"/>
        <v>3.8394847659152838</v>
      </c>
      <c r="F9" s="15"/>
      <c r="G9" s="16"/>
      <c r="H9" s="17"/>
      <c r="I9" s="10"/>
    </row>
    <row r="10" spans="1:9" ht="34.5" customHeight="1" x14ac:dyDescent="0.25">
      <c r="A10" s="11" t="s">
        <v>7</v>
      </c>
      <c r="B10" s="12">
        <v>24800</v>
      </c>
      <c r="C10" s="12">
        <v>26900</v>
      </c>
      <c r="D10" s="13">
        <f t="shared" si="0"/>
        <v>8.4677419354838754</v>
      </c>
      <c r="E10" s="14">
        <f t="shared" si="1"/>
        <v>6.6633638840723313</v>
      </c>
      <c r="F10" s="15"/>
      <c r="G10" s="16"/>
      <c r="H10" s="17"/>
      <c r="I10" s="10"/>
    </row>
    <row r="11" spans="1:9" ht="34.5" customHeight="1" x14ac:dyDescent="0.25">
      <c r="A11" s="11" t="s">
        <v>8</v>
      </c>
      <c r="B11" s="12">
        <v>104400</v>
      </c>
      <c r="C11" s="12">
        <v>132800</v>
      </c>
      <c r="D11" s="13">
        <f t="shared" si="0"/>
        <v>27.203065134099624</v>
      </c>
      <c r="E11" s="14">
        <f t="shared" si="1"/>
        <v>32.895714639583851</v>
      </c>
      <c r="F11" s="15"/>
      <c r="G11" s="16"/>
      <c r="H11" s="17"/>
      <c r="I11" s="10"/>
    </row>
    <row r="12" spans="1:9" ht="34.5" customHeight="1" x14ac:dyDescent="0.25">
      <c r="A12" s="11" t="s">
        <v>9</v>
      </c>
      <c r="B12" s="12">
        <v>24900</v>
      </c>
      <c r="C12" s="12">
        <v>25200</v>
      </c>
      <c r="D12" s="13">
        <f t="shared" si="0"/>
        <v>1.2048192771084265</v>
      </c>
      <c r="E12" s="14">
        <f t="shared" si="1"/>
        <v>6.2422591032945256</v>
      </c>
      <c r="F12" s="15"/>
      <c r="G12" s="16"/>
      <c r="H12" s="17"/>
      <c r="I12" s="10"/>
    </row>
    <row r="13" spans="1:9" ht="34.5" customHeight="1" x14ac:dyDescent="0.25">
      <c r="A13" s="11" t="s">
        <v>10</v>
      </c>
      <c r="B13" s="12">
        <v>49400</v>
      </c>
      <c r="C13" s="12">
        <v>52600</v>
      </c>
      <c r="D13" s="13">
        <f t="shared" si="0"/>
        <v>6.4777327935222617</v>
      </c>
      <c r="E13" s="14">
        <f t="shared" si="1"/>
        <v>13.029477334654446</v>
      </c>
      <c r="F13" s="15"/>
      <c r="G13" s="16"/>
      <c r="H13" s="17"/>
      <c r="I13" s="10"/>
    </row>
    <row r="14" spans="1:9" ht="34.5" customHeight="1" x14ac:dyDescent="0.25">
      <c r="A14" s="11" t="s">
        <v>11</v>
      </c>
      <c r="B14" s="12">
        <v>34200</v>
      </c>
      <c r="C14" s="12">
        <v>35400</v>
      </c>
      <c r="D14" s="13">
        <f t="shared" si="0"/>
        <v>3.5087719298245723</v>
      </c>
      <c r="E14" s="14">
        <f t="shared" si="1"/>
        <v>8.7688877879613578</v>
      </c>
      <c r="F14" s="15"/>
      <c r="G14" s="16"/>
      <c r="H14" s="17"/>
      <c r="I14" s="10"/>
    </row>
    <row r="15" spans="1:9" ht="34.5" customHeight="1" x14ac:dyDescent="0.25">
      <c r="A15" s="11" t="s">
        <v>14</v>
      </c>
      <c r="B15" s="12">
        <v>1000</v>
      </c>
      <c r="C15" s="12">
        <v>1000</v>
      </c>
      <c r="D15" s="13">
        <f t="shared" si="0"/>
        <v>0</v>
      </c>
      <c r="E15" s="14">
        <f t="shared" si="1"/>
        <v>0.24770869457517958</v>
      </c>
      <c r="F15" s="15"/>
      <c r="G15" s="16"/>
      <c r="H15" s="17"/>
      <c r="I15" s="10"/>
    </row>
    <row r="16" spans="1:9" ht="34.5" customHeight="1" x14ac:dyDescent="0.25">
      <c r="A16" s="18" t="s">
        <v>15</v>
      </c>
      <c r="B16" s="12">
        <v>800</v>
      </c>
      <c r="C16" s="12">
        <v>800</v>
      </c>
      <c r="D16" s="13">
        <f t="shared" si="0"/>
        <v>0</v>
      </c>
      <c r="E16" s="14">
        <f t="shared" si="1"/>
        <v>0.19816695566014367</v>
      </c>
      <c r="F16" s="15"/>
      <c r="G16" s="19"/>
      <c r="H16" s="17"/>
      <c r="I16" s="10"/>
    </row>
    <row r="17" spans="1:9" ht="34.5" customHeight="1" x14ac:dyDescent="0.25">
      <c r="A17" s="20" t="s">
        <v>12</v>
      </c>
      <c r="B17" s="21">
        <v>6700</v>
      </c>
      <c r="C17" s="21">
        <v>6800</v>
      </c>
      <c r="D17" s="22">
        <f t="shared" si="0"/>
        <v>1.4925373134328401</v>
      </c>
      <c r="E17" s="23">
        <f t="shared" si="1"/>
        <v>1.6844191231112211</v>
      </c>
      <c r="F17" s="15"/>
      <c r="G17" s="16"/>
      <c r="H17" s="17"/>
      <c r="I17" s="10"/>
    </row>
    <row r="18" spans="1:9" ht="21.75" customHeight="1" x14ac:dyDescent="0.25">
      <c r="A18" s="18" t="s">
        <v>20</v>
      </c>
      <c r="B18" s="18"/>
      <c r="C18" s="18"/>
      <c r="D18" s="18"/>
      <c r="E18" s="18"/>
      <c r="F18" s="15"/>
      <c r="G18" s="24"/>
      <c r="H18" s="24"/>
    </row>
    <row r="19" spans="1:9" x14ac:dyDescent="0.25">
      <c r="A19" s="25" t="s">
        <v>19</v>
      </c>
      <c r="B19" s="25"/>
      <c r="C19" s="25"/>
      <c r="D19" s="25"/>
      <c r="E19" s="25"/>
      <c r="F19" s="15"/>
      <c r="G19" s="24"/>
      <c r="H19" s="24"/>
    </row>
    <row r="20" spans="1:9" x14ac:dyDescent="0.25">
      <c r="A20" s="25"/>
      <c r="B20" s="25"/>
      <c r="C20" s="25"/>
      <c r="D20" s="25"/>
      <c r="E20" s="25"/>
      <c r="F20" s="15"/>
      <c r="G20" s="24"/>
      <c r="H20" s="24"/>
    </row>
    <row r="21" spans="1:9" x14ac:dyDescent="0.25">
      <c r="A21" s="25"/>
      <c r="B21" s="25"/>
      <c r="C21" s="25"/>
      <c r="D21" s="25"/>
      <c r="E21" s="25"/>
      <c r="F21" s="15"/>
      <c r="G21" s="24"/>
      <c r="H21" s="24"/>
    </row>
    <row r="22" spans="1:9" x14ac:dyDescent="0.25">
      <c r="A22" s="25"/>
      <c r="B22" s="25"/>
      <c r="C22" s="25"/>
      <c r="D22" s="25"/>
      <c r="E22" s="25"/>
      <c r="F22" s="15"/>
      <c r="G22" s="24"/>
      <c r="H22" s="24"/>
    </row>
    <row r="23" spans="1:9" x14ac:dyDescent="0.25">
      <c r="A23" s="25"/>
      <c r="B23" s="25"/>
      <c r="C23" s="25"/>
      <c r="D23" s="25"/>
      <c r="E23" s="25"/>
      <c r="F23" s="15"/>
      <c r="G23" s="24"/>
      <c r="H23" s="24"/>
    </row>
    <row r="24" spans="1:9" x14ac:dyDescent="0.25">
      <c r="A24" s="25"/>
      <c r="B24" s="25"/>
      <c r="C24" s="25"/>
      <c r="D24" s="25"/>
      <c r="E24" s="25"/>
      <c r="F24" s="15"/>
      <c r="G24" s="24"/>
      <c r="H24" s="24"/>
    </row>
    <row r="25" spans="1:9" x14ac:dyDescent="0.25">
      <c r="A25" s="25"/>
      <c r="B25" s="25"/>
      <c r="C25" s="25"/>
      <c r="D25" s="25"/>
      <c r="E25" s="25"/>
      <c r="F25" s="15"/>
      <c r="G25" s="24"/>
      <c r="H25" s="24"/>
    </row>
    <row r="26" spans="1:9" x14ac:dyDescent="0.25">
      <c r="A26" s="25"/>
      <c r="B26" s="25"/>
      <c r="C26" s="25"/>
      <c r="D26" s="25"/>
      <c r="E26" s="25"/>
      <c r="F26" s="15"/>
      <c r="G26" s="24"/>
      <c r="H26" s="24"/>
    </row>
    <row r="27" spans="1:9" x14ac:dyDescent="0.25">
      <c r="A27" s="1"/>
      <c r="B27" s="1"/>
      <c r="C27" s="1"/>
      <c r="D27" s="1"/>
      <c r="E27" s="1"/>
    </row>
    <row r="28" spans="1:9" x14ac:dyDescent="0.25">
      <c r="A28" s="1"/>
      <c r="B28" s="1"/>
      <c r="C28" s="1"/>
      <c r="D28" s="1"/>
      <c r="E28" s="1"/>
    </row>
  </sheetData>
  <mergeCells count="4"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ELIECER CASTILLO</cp:lastModifiedBy>
  <cp:lastPrinted>2022-04-04T20:09:57Z</cp:lastPrinted>
  <dcterms:created xsi:type="dcterms:W3CDTF">2022-03-11T18:01:02Z</dcterms:created>
  <dcterms:modified xsi:type="dcterms:W3CDTF">2022-04-12T15:21:43Z</dcterms:modified>
</cp:coreProperties>
</file>